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FMFS01\share$\Ggpp\LEVANTAMENTOS\31 - Dino-Emendas Parlamentares\VERSÕES FINAIS ENVIADAS PARA O PORTAL\2025\12 - REFERÊNCIA DEZEMBRO\"/>
    </mc:Choice>
  </mc:AlternateContent>
  <xr:revisionPtr revIDLastSave="0" documentId="8_{9718F7E7-AB4B-46A8-B891-B623E7892E50}" xr6:coauthVersionLast="47" xr6:coauthVersionMax="47" xr10:uidLastSave="{00000000-0000-0000-0000-000000000000}"/>
  <bookViews>
    <workbookView xWindow="-120" yWindow="-120" windowWidth="24240" windowHeight="13140" xr2:uid="{69BAA881-6E85-4103-AD13-43B7D3E0CB61}"/>
  </bookViews>
  <sheets>
    <sheet name="2020" sheetId="5" r:id="rId1"/>
  </sheets>
  <definedNames>
    <definedName name="_xlnm.Print_Area" localSheetId="0">'2020'!$B$1:$M$18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" l="1"/>
  <c r="L5" i="5"/>
  <c r="D10" i="5" l="1"/>
  <c r="C17" i="5" l="1"/>
</calcChain>
</file>

<file path=xl/sharedStrings.xml><?xml version="1.0" encoding="utf-8"?>
<sst xmlns="http://schemas.openxmlformats.org/spreadsheetml/2006/main" count="91" uniqueCount="40">
  <si>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</si>
  <si>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</si>
  <si>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</si>
  <si>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</si>
  <si>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</si>
  <si>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</si>
  <si>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</si>
  <si>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</si>
  <si>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</si>
  <si>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</si>
  <si>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</si>
  <si>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36110005 - Luiza Erundina</t>
  </si>
  <si>
    <t>Reforma</t>
  </si>
  <si>
    <t>Nº do Convênio / Contrato de Repasse firmados em 2020</t>
  </si>
  <si>
    <r>
      <t xml:space="preserve">23660005 - </t>
    </r>
    <r>
      <rPr>
        <sz val="8"/>
        <color theme="1"/>
        <rFont val="Aptos"/>
        <family val="2"/>
      </rPr>
      <t>Vanderlei Macris</t>
    </r>
  </si>
  <si>
    <t>Contrato de Repasse 905274/2020</t>
  </si>
  <si>
    <r>
      <t xml:space="preserve">92290006 - </t>
    </r>
    <r>
      <rPr>
        <sz val="8"/>
        <color theme="1"/>
        <rFont val="Aptos"/>
        <family val="2"/>
      </rPr>
      <t>Major Olímpio</t>
    </r>
  </si>
  <si>
    <t>Convênio 904712/2020</t>
  </si>
  <si>
    <t>Convênio 900767/2020</t>
  </si>
  <si>
    <t>Convênio 899015/2020</t>
  </si>
  <si>
    <t>41190005 - Maria Rosas</t>
  </si>
  <si>
    <t>Convênio 899016/2020</t>
  </si>
  <si>
    <r>
      <t xml:space="preserve">38990005 - </t>
    </r>
    <r>
      <rPr>
        <sz val="8"/>
        <color theme="1"/>
        <rFont val="Aptos"/>
        <family val="2"/>
      </rPr>
      <t>Adriana Ventura</t>
    </r>
  </si>
  <si>
    <t>Convênio 899013/2020</t>
  </si>
  <si>
    <r>
      <t xml:space="preserve">19970020 - </t>
    </r>
    <r>
      <rPr>
        <sz val="8"/>
        <color theme="1"/>
        <rFont val="Aptos"/>
        <family val="2"/>
      </rPr>
      <t>Vicentinho</t>
    </r>
  </si>
  <si>
    <t>Convênio 900768/2020</t>
  </si>
  <si>
    <r>
      <t xml:space="preserve">39380003 - </t>
    </r>
    <r>
      <rPr>
        <sz val="8"/>
        <color theme="1"/>
        <rFont val="Aptos"/>
        <family val="2"/>
      </rPr>
      <t>Cezinha de Madureira</t>
    </r>
  </si>
  <si>
    <t>Convênio Siconv 900769/2020</t>
  </si>
  <si>
    <t>Convênio 898771/2020</t>
  </si>
  <si>
    <t>Convênio 898770/2020</t>
  </si>
  <si>
    <t>Contrato de Repasse 898993/2020</t>
  </si>
  <si>
    <t>Total em 2020</t>
  </si>
  <si>
    <t>Prazo Análise(*)</t>
  </si>
  <si>
    <t>Resultado(*)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</si>
  <si>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</si>
  <si>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Contrato de Repasse 898992/2020</t>
  </si>
  <si>
    <t>Execução - Transferegov</t>
  </si>
  <si>
    <t>APROVADA</t>
  </si>
  <si>
    <t>EMENDAS PARLAMENTARES – CONVÊNIOS E CONTRATOS DE REPASSE FIRMADOS COM A FUNDAÇÃO FACULDADE DE MEDICINA CNPJ 56.577.059/0001-00 A PARTIR DE 2020 - EMENDAS INDICADAS EM 2020 (Mês de referência: Dez/2025)</t>
  </si>
  <si>
    <t>Valores Liberados até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</si>
</sst>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rgb="FF362B36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1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2" fillId="0" borderId="1" xfId="6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1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5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1551034&amp;Usr=guest&amp;Pwd=guest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iscricionarias.transferegov.sistema.gov.br/voluntarias/ConsultarProposta/ResultadoDaConsultaDePropostaDetalharProposta.do?idProposta=1554185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1552879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555804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1593487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1593409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1552880&amp;Usr=guest&amp;Pwd=guest" TargetMode="External"/><Relationship Id="rId11" Type="http://schemas.openxmlformats.org/officeDocument/2006/relationships/hyperlink" Target="https://discricionarias.transferegov.sistema.gov.br/voluntarias/ConsultarProposta/ResultadoDaConsultaDePropostaDetalharProposta.do?idProposta=1554378&amp;Usr=guest&amp;Pwd=guest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1554181&amp;Usr=guest&amp;Pwd=guest" TargetMode="External"/><Relationship Id="rId10" Type="http://schemas.openxmlformats.org/officeDocument/2006/relationships/hyperlink" Target="https://discricionarias.transferegov.sistema.gov.br/voluntarias/ConsultarProposta/ResultadoDaConsultaDePropostaDetalharProposta.do?idProposta=1554363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1554182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1548332&amp;Usr=guest&amp;Pwd=guest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A1:N18"/>
  <sheetViews>
    <sheetView showGridLines="0" tabSelected="1" zoomScaleNormal="100" zoomScalePageLayoutView="85" workbookViewId="0">
      <selection activeCell="E3" sqref="E3:E4"/>
    </sheetView>
  </sheetViews>
  <sheetFormatPr defaultRowHeight="14.25" x14ac:dyDescent="0.2"/>
  <cols>
    <col min="1" max="1" width="5.796875" style="11" customWidth="1"/>
    <col min="2" max="2" width="11.5" customWidth="1"/>
    <col min="3" max="3" width="8.19921875" customWidth="1"/>
    <col min="4" max="4" width="9.3984375" customWidth="1"/>
    <col min="5" max="6" width="13.19921875" customWidth="1"/>
    <col min="7" max="7" width="10.09765625" customWidth="1"/>
    <col min="8" max="8" width="9.09765625" customWidth="1"/>
    <col min="9" max="9" width="8.69921875" customWidth="1"/>
    <col min="10" max="10" width="7" customWidth="1"/>
    <col min="11" max="11" width="8.796875" customWidth="1"/>
    <col min="13" max="13" width="10.796875" customWidth="1"/>
  </cols>
  <sheetData>
    <row r="1" spans="2:14" ht="47.25" customHeight="1" x14ac:dyDescent="0.2">
      <c r="B1" s="16" t="s">
        <v>38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0"/>
    </row>
    <row r="2" spans="2:14" ht="12" customHeight="1" x14ac:dyDescent="0.2"/>
    <row r="3" spans="2:14" ht="44.25" customHeight="1" x14ac:dyDescent="0.2">
      <c r="B3" s="15" t="s">
        <v>0</v>
      </c>
      <c r="C3" s="17" t="s">
        <v>1</v>
      </c>
      <c r="D3" s="17" t="s">
        <v>39</v>
      </c>
      <c r="E3" s="15" t="s">
        <v>13</v>
      </c>
      <c r="F3" s="18" t="s">
        <v>36</v>
      </c>
      <c r="G3" s="15" t="s">
        <v>2</v>
      </c>
      <c r="H3" s="15" t="s">
        <v>3</v>
      </c>
      <c r="I3" s="15" t="s">
        <v>4</v>
      </c>
      <c r="J3" s="15" t="s">
        <v>5</v>
      </c>
      <c r="K3" s="15"/>
      <c r="L3" s="15"/>
      <c r="M3" s="15"/>
    </row>
    <row r="4" spans="2:14" ht="33.75" customHeight="1" x14ac:dyDescent="0.2">
      <c r="B4" s="15"/>
      <c r="C4" s="17"/>
      <c r="D4" s="17"/>
      <c r="E4" s="15"/>
      <c r="F4" s="19"/>
      <c r="G4" s="15"/>
      <c r="H4" s="15"/>
      <c r="I4" s="15"/>
      <c r="J4" s="1" t="s">
        <v>6</v>
      </c>
      <c r="K4" s="1" t="s">
        <v>7</v>
      </c>
      <c r="L4" s="1" t="s">
        <v>32</v>
      </c>
      <c r="M4" s="1" t="s">
        <v>33</v>
      </c>
    </row>
    <row r="5" spans="2:14" ht="29.25" customHeight="1" x14ac:dyDescent="0.2">
      <c r="B5" s="5" t="s">
        <v>14</v>
      </c>
      <c r="C5" s="3">
        <v>499840</v>
      </c>
      <c r="D5" s="3">
        <v>416013.89</v>
      </c>
      <c r="E5" s="2" t="s">
        <v>15</v>
      </c>
      <c r="F5" s="8" t="s">
        <v>36</v>
      </c>
      <c r="G5" s="2" t="s">
        <v>8</v>
      </c>
      <c r="H5" s="6">
        <v>44186</v>
      </c>
      <c r="I5" s="2" t="s">
        <v>12</v>
      </c>
      <c r="J5" s="4">
        <v>46254</v>
      </c>
      <c r="K5" s="2" t="s">
        <v>10</v>
      </c>
      <c r="L5" s="4">
        <f>J5+60</f>
        <v>46314</v>
      </c>
      <c r="M5" s="2" t="s">
        <v>10</v>
      </c>
    </row>
    <row r="6" spans="2:14" ht="29.25" customHeight="1" x14ac:dyDescent="0.2">
      <c r="B6" s="5" t="s">
        <v>16</v>
      </c>
      <c r="C6" s="3">
        <v>200000</v>
      </c>
      <c r="D6" s="3">
        <v>199500</v>
      </c>
      <c r="E6" s="2" t="s">
        <v>17</v>
      </c>
      <c r="F6" s="8" t="s">
        <v>36</v>
      </c>
      <c r="G6" s="2" t="s">
        <v>8</v>
      </c>
      <c r="H6" s="4">
        <v>44169</v>
      </c>
      <c r="I6" s="2" t="s">
        <v>9</v>
      </c>
      <c r="J6" s="4">
        <v>44825</v>
      </c>
      <c r="K6" s="4">
        <v>44763</v>
      </c>
      <c r="L6" s="4">
        <v>44824</v>
      </c>
      <c r="M6" s="2" t="s">
        <v>37</v>
      </c>
    </row>
    <row r="7" spans="2:14" ht="29.25" customHeight="1" x14ac:dyDescent="0.2">
      <c r="B7" s="5" t="s">
        <v>16</v>
      </c>
      <c r="C7" s="3">
        <v>300000</v>
      </c>
      <c r="D7" s="3">
        <v>236211.72</v>
      </c>
      <c r="E7" s="2" t="s">
        <v>18</v>
      </c>
      <c r="F7" s="8" t="s">
        <v>36</v>
      </c>
      <c r="G7" s="2" t="s">
        <v>8</v>
      </c>
      <c r="H7" s="4">
        <v>44120</v>
      </c>
      <c r="I7" s="2" t="s">
        <v>9</v>
      </c>
      <c r="J7" s="4">
        <v>46167</v>
      </c>
      <c r="K7" s="2" t="s">
        <v>10</v>
      </c>
      <c r="L7" s="4">
        <f t="shared" ref="L7" si="0">J7+60</f>
        <v>46227</v>
      </c>
      <c r="M7" s="2" t="s">
        <v>10</v>
      </c>
    </row>
    <row r="8" spans="2:14" ht="29.25" customHeight="1" x14ac:dyDescent="0.2">
      <c r="B8" s="5" t="s">
        <v>16</v>
      </c>
      <c r="C8" s="3">
        <v>152684</v>
      </c>
      <c r="D8" s="3">
        <v>100000</v>
      </c>
      <c r="E8" s="2" t="s">
        <v>19</v>
      </c>
      <c r="F8" s="8" t="s">
        <v>36</v>
      </c>
      <c r="G8" s="2" t="s">
        <v>8</v>
      </c>
      <c r="H8" s="4">
        <v>44120</v>
      </c>
      <c r="I8" s="2" t="s">
        <v>9</v>
      </c>
      <c r="J8" s="4">
        <v>45861</v>
      </c>
      <c r="K8" s="4">
        <v>45581</v>
      </c>
      <c r="L8" s="4">
        <v>45641</v>
      </c>
      <c r="M8" s="2" t="s">
        <v>10</v>
      </c>
    </row>
    <row r="9" spans="2:14" ht="29.25" customHeight="1" x14ac:dyDescent="0.2">
      <c r="B9" s="2" t="s">
        <v>20</v>
      </c>
      <c r="C9" s="3">
        <v>499092</v>
      </c>
      <c r="D9" s="3">
        <v>299478</v>
      </c>
      <c r="E9" s="2" t="s">
        <v>21</v>
      </c>
      <c r="F9" s="8" t="s">
        <v>36</v>
      </c>
      <c r="G9" s="2" t="s">
        <v>8</v>
      </c>
      <c r="H9" s="4">
        <v>44120</v>
      </c>
      <c r="I9" s="2" t="s">
        <v>9</v>
      </c>
      <c r="J9" s="4">
        <v>45680</v>
      </c>
      <c r="K9" s="4">
        <v>45680</v>
      </c>
      <c r="L9" s="4">
        <v>45738</v>
      </c>
      <c r="M9" s="2" t="s">
        <v>10</v>
      </c>
    </row>
    <row r="10" spans="2:14" ht="29.25" customHeight="1" x14ac:dyDescent="0.2">
      <c r="B10" s="5" t="s">
        <v>22</v>
      </c>
      <c r="C10" s="3">
        <v>2590862</v>
      </c>
      <c r="D10" s="3">
        <f>1994660+143950</f>
        <v>2138610</v>
      </c>
      <c r="E10" s="2" t="s">
        <v>23</v>
      </c>
      <c r="F10" s="8" t="s">
        <v>36</v>
      </c>
      <c r="G10" s="2" t="s">
        <v>8</v>
      </c>
      <c r="H10" s="4">
        <v>44120</v>
      </c>
      <c r="I10" s="2" t="s">
        <v>9</v>
      </c>
      <c r="J10" s="4">
        <v>46251</v>
      </c>
      <c r="K10" s="4">
        <v>45918</v>
      </c>
      <c r="L10" s="4">
        <v>45978</v>
      </c>
      <c r="M10" s="2" t="s">
        <v>10</v>
      </c>
    </row>
    <row r="11" spans="2:14" ht="29.25" customHeight="1" x14ac:dyDescent="0.2">
      <c r="B11" s="5" t="s">
        <v>24</v>
      </c>
      <c r="C11" s="3">
        <v>118176</v>
      </c>
      <c r="D11" s="3">
        <v>117408</v>
      </c>
      <c r="E11" s="2" t="s">
        <v>25</v>
      </c>
      <c r="F11" s="8" t="s">
        <v>36</v>
      </c>
      <c r="G11" s="2" t="s">
        <v>8</v>
      </c>
      <c r="H11" s="4">
        <v>44120</v>
      </c>
      <c r="I11" s="2" t="s">
        <v>9</v>
      </c>
      <c r="J11" s="4">
        <v>44951</v>
      </c>
      <c r="K11" s="4">
        <v>44839</v>
      </c>
      <c r="L11" s="4">
        <v>44899</v>
      </c>
      <c r="M11" s="2" t="s">
        <v>10</v>
      </c>
    </row>
    <row r="12" spans="2:14" ht="29.25" customHeight="1" x14ac:dyDescent="0.2">
      <c r="B12" s="5" t="s">
        <v>26</v>
      </c>
      <c r="C12" s="3">
        <v>246200</v>
      </c>
      <c r="D12" s="3">
        <v>152750</v>
      </c>
      <c r="E12" s="2" t="s">
        <v>27</v>
      </c>
      <c r="F12" s="8" t="s">
        <v>36</v>
      </c>
      <c r="G12" s="2" t="s">
        <v>8</v>
      </c>
      <c r="H12" s="4">
        <v>44120</v>
      </c>
      <c r="I12" s="2" t="s">
        <v>9</v>
      </c>
      <c r="J12" s="4">
        <v>44851</v>
      </c>
      <c r="K12" s="4">
        <v>44740</v>
      </c>
      <c r="L12" s="4">
        <v>44800</v>
      </c>
      <c r="M12" s="2" t="s">
        <v>10</v>
      </c>
    </row>
    <row r="13" spans="2:14" ht="29.25" customHeight="1" x14ac:dyDescent="0.2">
      <c r="B13" s="5" t="s">
        <v>14</v>
      </c>
      <c r="C13" s="3">
        <v>100000</v>
      </c>
      <c r="D13" s="3">
        <v>97840</v>
      </c>
      <c r="E13" s="2" t="s">
        <v>28</v>
      </c>
      <c r="F13" s="8" t="s">
        <v>36</v>
      </c>
      <c r="G13" s="2" t="s">
        <v>8</v>
      </c>
      <c r="H13" s="4">
        <v>44120</v>
      </c>
      <c r="I13" s="2" t="s">
        <v>9</v>
      </c>
      <c r="J13" s="4">
        <v>44950</v>
      </c>
      <c r="K13" s="4">
        <v>44872</v>
      </c>
      <c r="L13" s="4">
        <v>44932</v>
      </c>
      <c r="M13" s="2" t="s">
        <v>10</v>
      </c>
    </row>
    <row r="14" spans="2:14" ht="29.25" customHeight="1" x14ac:dyDescent="0.2">
      <c r="B14" s="5" t="s">
        <v>16</v>
      </c>
      <c r="C14" s="3">
        <v>196960</v>
      </c>
      <c r="D14" s="3">
        <v>122517.6</v>
      </c>
      <c r="E14" s="2" t="s">
        <v>29</v>
      </c>
      <c r="F14" s="8" t="s">
        <v>36</v>
      </c>
      <c r="G14" s="2" t="s">
        <v>8</v>
      </c>
      <c r="H14" s="4">
        <v>44120</v>
      </c>
      <c r="I14" s="2" t="s">
        <v>9</v>
      </c>
      <c r="J14" s="4">
        <v>45512</v>
      </c>
      <c r="K14" s="4">
        <v>45506</v>
      </c>
      <c r="L14" s="4">
        <v>45566</v>
      </c>
      <c r="M14" s="2" t="s">
        <v>10</v>
      </c>
    </row>
    <row r="15" spans="2:14" ht="29.25" customHeight="1" x14ac:dyDescent="0.2">
      <c r="B15" s="2" t="s">
        <v>11</v>
      </c>
      <c r="C15" s="3">
        <v>499844</v>
      </c>
      <c r="D15" s="3">
        <v>499844</v>
      </c>
      <c r="E15" s="2" t="s">
        <v>30</v>
      </c>
      <c r="F15" s="8" t="s">
        <v>36</v>
      </c>
      <c r="G15" s="2" t="s">
        <v>8</v>
      </c>
      <c r="H15" s="4">
        <v>44041</v>
      </c>
      <c r="I15" s="2" t="s">
        <v>12</v>
      </c>
      <c r="J15" s="9">
        <v>46214</v>
      </c>
      <c r="K15" s="2" t="s">
        <v>10</v>
      </c>
      <c r="L15" s="4">
        <v>46275</v>
      </c>
      <c r="M15" s="2" t="s">
        <v>10</v>
      </c>
    </row>
    <row r="16" spans="2:14" ht="29.25" customHeight="1" x14ac:dyDescent="0.2">
      <c r="B16" s="2" t="s">
        <v>11</v>
      </c>
      <c r="C16" s="3">
        <v>699911</v>
      </c>
      <c r="D16" s="3">
        <v>699911</v>
      </c>
      <c r="E16" s="2" t="s">
        <v>35</v>
      </c>
      <c r="F16" s="8" t="s">
        <v>36</v>
      </c>
      <c r="G16" s="2" t="s">
        <v>8</v>
      </c>
      <c r="H16" s="4">
        <v>44041</v>
      </c>
      <c r="I16" s="2" t="s">
        <v>12</v>
      </c>
      <c r="J16" s="4">
        <v>45668</v>
      </c>
      <c r="K16" s="4">
        <v>45638</v>
      </c>
      <c r="L16" s="4">
        <v>45699</v>
      </c>
      <c r="M16" s="2" t="s">
        <v>10</v>
      </c>
    </row>
    <row r="17" spans="2:8" ht="17.25" customHeight="1" x14ac:dyDescent="0.2">
      <c r="B17" s="12" t="s">
        <v>31</v>
      </c>
      <c r="C17" s="13">
        <f>SUM(C5:C16)</f>
        <v>6103569</v>
      </c>
      <c r="F17" s="14"/>
    </row>
    <row r="18" spans="2:8" x14ac:dyDescent="0.2">
      <c r="B18" s="7" t="s">
        <v>34</v>
      </c>
      <c r="C18" s="7"/>
      <c r="D18" s="7"/>
      <c r="E18" s="7"/>
      <c r="F18" s="7"/>
      <c r="G18" s="7"/>
      <c r="H18" s="7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853795C7-25D6-4168-A607-DED38522DCF9}"/>
    <hyperlink ref="F6" r:id="rId2" xr:uid="{00600E91-E365-4040-8865-B09E8CBEFD0C}"/>
    <hyperlink ref="F8" r:id="rId3" xr:uid="{D115AFEB-1E99-47B3-8E78-21C2C0C2AD6C}"/>
    <hyperlink ref="F9" r:id="rId4" xr:uid="{0C9B1F92-B7D7-4A84-B53B-421E730145FE}"/>
    <hyperlink ref="F10" r:id="rId5" xr:uid="{4BCB6768-DB99-4F47-8438-F5A6D13356F1}"/>
    <hyperlink ref="F11" r:id="rId6" xr:uid="{5373F10F-EFCA-42BB-B93B-EB907BBB91F8}"/>
    <hyperlink ref="F12" r:id="rId7" xr:uid="{CD6F8A82-7CA0-4A26-A1B9-8E8DEFF3D289}"/>
    <hyperlink ref="F13" r:id="rId8" xr:uid="{4A91B3E2-C4F1-41DE-85EE-F86D833585FC}"/>
    <hyperlink ref="F14" r:id="rId9" xr:uid="{084A90A0-761B-489A-8A4A-CB8A8FD0DC84}"/>
    <hyperlink ref="F15" r:id="rId10" xr:uid="{1331495D-9729-4B89-BF90-3ACDED90EF0B}"/>
    <hyperlink ref="F16" r:id="rId11" xr:uid="{FB3A9A9A-0FB2-4122-A9DF-A24E593CEBF2}"/>
    <hyperlink ref="F7" r:id="rId12" xr:uid="{561CAB4F-B884-49CD-9ED4-2F8B530DB65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82" orientation="landscape" r:id="rId13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dfe9784c-58ab-490f-8280-38a1b15a4556"/>
    <ds:schemaRef ds:uri="http://schemas.microsoft.com/office/2006/documentManagement/types"/>
    <ds:schemaRef ds:uri="http://schemas.openxmlformats.org/package/2006/metadata/core-properties"/>
    <ds:schemaRef ds:uri="51dc639e-eb91-41c6-b529-55cb56a213b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2C6FAF1-D379-4867-B8E8-B1C62A4CCD45}"/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Caroline Oliveira Batista</cp:lastModifiedBy>
  <cp:lastPrinted>2025-05-08T14:01:10Z</cp:lastPrinted>
  <dcterms:created xsi:type="dcterms:W3CDTF">2023-08-30T19:46:27Z</dcterms:created>
  <dcterms:modified xsi:type="dcterms:W3CDTF">2026-01-28T16:58:20Z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